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6" i="1" l="1"/>
  <c r="B42" i="1" l="1"/>
  <c r="N57" i="1" l="1"/>
  <c r="M57" i="1"/>
  <c r="L57" i="1"/>
  <c r="K57" i="1"/>
  <c r="J57" i="1"/>
  <c r="I57" i="1"/>
  <c r="H57" i="1"/>
  <c r="G57" i="1"/>
  <c r="E57" i="1"/>
  <c r="D57" i="1"/>
  <c r="C57" i="1"/>
  <c r="N45" i="1"/>
  <c r="M45" i="1"/>
  <c r="L45" i="1"/>
  <c r="K45" i="1"/>
  <c r="J45" i="1"/>
  <c r="I45" i="1"/>
  <c r="H45" i="1"/>
  <c r="G45" i="1"/>
  <c r="E45" i="1"/>
  <c r="D45" i="1"/>
  <c r="C45" i="1"/>
  <c r="B43" i="1"/>
  <c r="F45" i="1"/>
  <c r="B38" i="1"/>
  <c r="B45" i="1" s="1"/>
  <c r="N36" i="1"/>
  <c r="M36" i="1"/>
  <c r="L36" i="1"/>
  <c r="K36" i="1"/>
  <c r="J36" i="1"/>
  <c r="I36" i="1"/>
  <c r="H36" i="1"/>
  <c r="G36" i="1"/>
  <c r="F36" i="1"/>
  <c r="E36" i="1"/>
  <c r="C36" i="1"/>
  <c r="B36" i="1"/>
  <c r="N31" i="1"/>
  <c r="M31" i="1"/>
  <c r="L31" i="1"/>
  <c r="K31" i="1"/>
  <c r="J31" i="1"/>
  <c r="I31" i="1"/>
  <c r="H31" i="1"/>
  <c r="G31" i="1"/>
  <c r="F31" i="1"/>
  <c r="E31" i="1"/>
  <c r="D31" i="1"/>
  <c r="C31" i="1"/>
  <c r="N25" i="1"/>
  <c r="M25" i="1"/>
  <c r="L25" i="1"/>
  <c r="K25" i="1"/>
  <c r="J25" i="1"/>
  <c r="I25" i="1"/>
  <c r="H25" i="1"/>
  <c r="G25" i="1"/>
  <c r="F25" i="1"/>
  <c r="E25" i="1"/>
  <c r="C25" i="1"/>
  <c r="B21" i="1"/>
  <c r="D25" i="1"/>
  <c r="N17" i="1"/>
  <c r="M17" i="1"/>
  <c r="L17" i="1"/>
  <c r="K17" i="1"/>
  <c r="J17" i="1"/>
  <c r="I17" i="1"/>
  <c r="H17" i="1"/>
  <c r="G17" i="1"/>
  <c r="F17" i="1"/>
  <c r="E17" i="1"/>
  <c r="D17" i="1"/>
  <c r="C17" i="1"/>
  <c r="B15" i="1"/>
  <c r="B17" i="1" s="1"/>
  <c r="N13" i="1"/>
  <c r="M13" i="1"/>
  <c r="L13" i="1"/>
  <c r="K13" i="1"/>
  <c r="J13" i="1"/>
  <c r="I13" i="1"/>
  <c r="H13" i="1"/>
  <c r="G13" i="1"/>
  <c r="F13" i="1"/>
  <c r="E13" i="1"/>
  <c r="D13" i="1"/>
  <c r="C13" i="1"/>
  <c r="B11" i="1"/>
  <c r="B13" i="1" s="1"/>
  <c r="N9" i="1"/>
  <c r="M9" i="1"/>
  <c r="L9" i="1"/>
  <c r="K9" i="1"/>
  <c r="J9" i="1"/>
  <c r="I9" i="1"/>
  <c r="H9" i="1"/>
  <c r="G9" i="1"/>
  <c r="F9" i="1"/>
  <c r="E9" i="1"/>
  <c r="D9" i="1"/>
  <c r="C9" i="1"/>
  <c r="B9" i="1"/>
  <c r="B57" i="1" l="1"/>
  <c r="G58" i="1"/>
  <c r="I58" i="1"/>
  <c r="K58" i="1"/>
  <c r="M58" i="1"/>
  <c r="B31" i="1"/>
  <c r="C58" i="1"/>
  <c r="E58" i="1"/>
  <c r="H58" i="1"/>
  <c r="J58" i="1"/>
  <c r="L58" i="1"/>
  <c r="N58" i="1"/>
  <c r="D58" i="1"/>
  <c r="F57" i="1"/>
  <c r="F58" i="1" s="1"/>
  <c r="B25" i="1"/>
  <c r="B58" i="1" l="1"/>
</calcChain>
</file>

<file path=xl/sharedStrings.xml><?xml version="1.0" encoding="utf-8"?>
<sst xmlns="http://schemas.openxmlformats.org/spreadsheetml/2006/main" count="59" uniqueCount="52">
  <si>
    <t>МАДОУ № 81</t>
  </si>
  <si>
    <t>Наименование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</si>
  <si>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</si>
  <si>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</si>
  <si>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</si>
  <si>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</si>
  <si>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</si>
  <si>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</si>
  <si>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</si>
  <si>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</si>
  <si>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</si>
  <si>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</si>
  <si>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</si>
  <si>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</si>
  <si>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</si>
  <si>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Субвенции</t>
  </si>
  <si>
    <t>з/пл</t>
  </si>
  <si>
    <t>Итого по коду</t>
  </si>
  <si>
    <t>-интернет</t>
  </si>
  <si>
    <t>-веб-сайт</t>
  </si>
  <si>
    <t>222</t>
  </si>
  <si>
    <t>трансортные расходы</t>
  </si>
  <si>
    <t>225*</t>
  </si>
  <si>
    <t>-Ремонт оргтехники</t>
  </si>
  <si>
    <t>-Ремонт  музыкального оборудования</t>
  </si>
  <si>
    <t>-заправка картриджей</t>
  </si>
  <si>
    <t>-ремонт мебели, используемой воспитанниками, рабочего  места пед.работника</t>
  </si>
  <si>
    <t>-ремонт и тех.обслуживание оборудования</t>
  </si>
  <si>
    <t>226</t>
  </si>
  <si>
    <t>-Медосмотр пед. работников</t>
  </si>
  <si>
    <t>-Подписка для органи. Деят пед.работников</t>
  </si>
  <si>
    <t>приобретение программного обеспечения</t>
  </si>
  <si>
    <t>290</t>
  </si>
  <si>
    <t>приобретение кубков, медалей, грамот, дипломов</t>
  </si>
  <si>
    <t>310*</t>
  </si>
  <si>
    <t>-спортивное оборудование, инвентарь</t>
  </si>
  <si>
    <t>-музыкальные инструменты</t>
  </si>
  <si>
    <t>-мебель для организации учебно-образоват. процесса</t>
  </si>
  <si>
    <t>-копировально-множит. и ВТ для организ. деятельности пед.работников</t>
  </si>
  <si>
    <t>-детская художественная литература</t>
  </si>
  <si>
    <t>-учебное оборудование</t>
  </si>
  <si>
    <t>340*</t>
  </si>
  <si>
    <t>-Игры, игрушки</t>
  </si>
  <si>
    <t>-методические пособия</t>
  </si>
  <si>
    <t>ВСЕГО  по учреждению</t>
  </si>
  <si>
    <t>Заявка на 2016 год "Субвенции"</t>
  </si>
  <si>
    <t xml:space="preserve"> к плану финансово-хозяйственной деятельности на 2016 год</t>
  </si>
  <si>
    <t>(свидетельства о получении дошкольного образования)</t>
  </si>
  <si>
    <t>канцелярские товары</t>
  </si>
  <si>
    <t>ПЕД.ПЕРСОНАЛ</t>
  </si>
  <si>
    <t xml:space="preserve">Заведующий МАДОУ № 81: </t>
  </si>
  <si>
    <t>В.А.Малая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</si>
</sst>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" fontId="1" fillId="0" borderId="2" xfId="0" applyNumberFormat="1" applyFont="1" applyBorder="1"/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/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/>
    <xf numFmtId="4" fontId="0" fillId="0" borderId="10" xfId="0" applyNumberFormat="1" applyBorder="1"/>
    <xf numFmtId="49" fontId="0" fillId="0" borderId="11" xfId="0" applyNumberFormat="1" applyBorder="1"/>
    <xf numFmtId="4" fontId="0" fillId="0" borderId="14" xfId="0" applyNumberFormat="1" applyBorder="1"/>
    <xf numFmtId="4" fontId="0" fillId="0" borderId="19" xfId="0" applyNumberFormat="1" applyBorder="1"/>
    <xf numFmtId="4" fontId="0" fillId="0" borderId="4" xfId="0" applyNumberFormat="1" applyFont="1" applyBorder="1"/>
    <xf numFmtId="4" fontId="0" fillId="0" borderId="23" xfId="0" applyNumberFormat="1" applyFont="1" applyBorder="1"/>
    <xf numFmtId="49" fontId="0" fillId="0" borderId="0" xfId="0" applyNumberFormat="1" applyFont="1" applyBorder="1" applyAlignment="1">
      <alignment horizontal="left"/>
    </xf>
    <xf numFmtId="4" fontId="0" fillId="0" borderId="8" xfId="0" applyNumberFormat="1" applyFont="1" applyBorder="1"/>
    <xf numFmtId="4" fontId="0" fillId="2" borderId="10" xfId="0" applyNumberFormat="1" applyFill="1" applyBorder="1"/>
    <xf numFmtId="49" fontId="0" fillId="0" borderId="16" xfId="0" applyNumberFormat="1" applyBorder="1"/>
    <xf numFmtId="4" fontId="0" fillId="0" borderId="18" xfId="0" applyNumberFormat="1" applyBorder="1"/>
    <xf numFmtId="4" fontId="0" fillId="0" borderId="2" xfId="0" applyNumberFormat="1" applyBorder="1"/>
    <xf numFmtId="0" fontId="1" fillId="0" borderId="1" xfId="0" applyFont="1" applyBorder="1"/>
    <xf numFmtId="0" fontId="1" fillId="0" borderId="0" xfId="0" applyFont="1"/>
    <xf numFmtId="4" fontId="1" fillId="0" borderId="10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9" fontId="0" fillId="0" borderId="11" xfId="0" applyNumberFormat="1" applyFont="1" applyBorder="1"/>
    <xf numFmtId="49" fontId="0" fillId="0" borderId="11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0" fillId="0" borderId="14" xfId="0" applyNumberFormat="1" applyFont="1" applyBorder="1"/>
    <xf numFmtId="4" fontId="0" fillId="0" borderId="10" xfId="0" applyNumberFormat="1" applyFont="1" applyBorder="1"/>
    <xf numFmtId="0" fontId="0" fillId="0" borderId="0" xfId="0" applyFont="1"/>
    <xf numFmtId="4" fontId="1" fillId="0" borderId="20" xfId="0" applyNumberFormat="1" applyFont="1" applyBorder="1"/>
    <xf numFmtId="4" fontId="0" fillId="0" borderId="2" xfId="0" applyNumberFormat="1" applyFont="1" applyBorder="1"/>
    <xf numFmtId="49" fontId="0" fillId="0" borderId="11" xfId="0" applyNumberFormat="1" applyFont="1" applyBorder="1" applyAlignment="1">
      <alignment wrapText="1"/>
    </xf>
    <xf numFmtId="49" fontId="0" fillId="0" borderId="10" xfId="0" applyNumberFormat="1" applyFont="1" applyBorder="1"/>
    <xf numFmtId="49" fontId="0" fillId="0" borderId="10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30" zoomScale="80" zoomScaleNormal="80" workbookViewId="0">
      <selection activeCell="A41" sqref="A41"/>
    </sheetView>
  </sheetViews>
  <sheetFormatPr defaultRowHeight="15" x14ac:dyDescent="0.25"/>
  <cols>
    <col min="1" max="1" width="49" customWidth="1"/>
    <col min="2" max="2" width="12.7109375" customWidth="1"/>
    <col min="3" max="4" width="11" customWidth="1"/>
    <col min="5" max="5" width="12.140625" customWidth="1"/>
    <col min="6" max="6" width="11" customWidth="1"/>
    <col min="7" max="9" width="10.5703125" customWidth="1"/>
    <col min="10" max="10" width="11.140625" customWidth="1"/>
    <col min="11" max="13" width="11.42578125" customWidth="1"/>
    <col min="14" max="14" width="11.85546875" customWidth="1"/>
    <col min="257" max="257" width="57" customWidth="1"/>
    <col min="258" max="258" width="12.7109375" customWidth="1"/>
    <col min="259" max="260" width="11" customWidth="1"/>
    <col min="261" max="261" width="12.140625" customWidth="1"/>
    <col min="262" max="262" width="11" customWidth="1"/>
    <col min="263" max="265" width="10.5703125" customWidth="1"/>
    <col min="266" max="266" width="11.140625" customWidth="1"/>
    <col min="267" max="269" width="11.42578125" customWidth="1"/>
    <col min="270" max="270" width="11.85546875" customWidth="1"/>
    <col min="513" max="513" width="57" customWidth="1"/>
    <col min="514" max="514" width="12.7109375" customWidth="1"/>
    <col min="515" max="516" width="11" customWidth="1"/>
    <col min="517" max="517" width="12.140625" customWidth="1"/>
    <col min="518" max="518" width="11" customWidth="1"/>
    <col min="519" max="521" width="10.5703125" customWidth="1"/>
    <col min="522" max="522" width="11.140625" customWidth="1"/>
    <col min="523" max="525" width="11.42578125" customWidth="1"/>
    <col min="526" max="526" width="11.85546875" customWidth="1"/>
    <col min="769" max="769" width="57" customWidth="1"/>
    <col min="770" max="770" width="12.7109375" customWidth="1"/>
    <col min="771" max="772" width="11" customWidth="1"/>
    <col min="773" max="773" width="12.140625" customWidth="1"/>
    <col min="774" max="774" width="11" customWidth="1"/>
    <col min="775" max="777" width="10.5703125" customWidth="1"/>
    <col min="778" max="778" width="11.140625" customWidth="1"/>
    <col min="779" max="781" width="11.42578125" customWidth="1"/>
    <col min="782" max="782" width="11.85546875" customWidth="1"/>
    <col min="1025" max="1025" width="57" customWidth="1"/>
    <col min="1026" max="1026" width="12.7109375" customWidth="1"/>
    <col min="1027" max="1028" width="11" customWidth="1"/>
    <col min="1029" max="1029" width="12.140625" customWidth="1"/>
    <col min="1030" max="1030" width="11" customWidth="1"/>
    <col min="1031" max="1033" width="10.5703125" customWidth="1"/>
    <col min="1034" max="1034" width="11.140625" customWidth="1"/>
    <col min="1035" max="1037" width="11.42578125" customWidth="1"/>
    <col min="1038" max="1038" width="11.85546875" customWidth="1"/>
    <col min="1281" max="1281" width="57" customWidth="1"/>
    <col min="1282" max="1282" width="12.7109375" customWidth="1"/>
    <col min="1283" max="1284" width="11" customWidth="1"/>
    <col min="1285" max="1285" width="12.140625" customWidth="1"/>
    <col min="1286" max="1286" width="11" customWidth="1"/>
    <col min="1287" max="1289" width="10.5703125" customWidth="1"/>
    <col min="1290" max="1290" width="11.140625" customWidth="1"/>
    <col min="1291" max="1293" width="11.42578125" customWidth="1"/>
    <col min="1294" max="1294" width="11.85546875" customWidth="1"/>
    <col min="1537" max="1537" width="57" customWidth="1"/>
    <col min="1538" max="1538" width="12.7109375" customWidth="1"/>
    <col min="1539" max="1540" width="11" customWidth="1"/>
    <col min="1541" max="1541" width="12.140625" customWidth="1"/>
    <col min="1542" max="1542" width="11" customWidth="1"/>
    <col min="1543" max="1545" width="10.5703125" customWidth="1"/>
    <col min="1546" max="1546" width="11.140625" customWidth="1"/>
    <col min="1547" max="1549" width="11.42578125" customWidth="1"/>
    <col min="1550" max="1550" width="11.85546875" customWidth="1"/>
    <col min="1793" max="1793" width="57" customWidth="1"/>
    <col min="1794" max="1794" width="12.7109375" customWidth="1"/>
    <col min="1795" max="1796" width="11" customWidth="1"/>
    <col min="1797" max="1797" width="12.140625" customWidth="1"/>
    <col min="1798" max="1798" width="11" customWidth="1"/>
    <col min="1799" max="1801" width="10.5703125" customWidth="1"/>
    <col min="1802" max="1802" width="11.140625" customWidth="1"/>
    <col min="1803" max="1805" width="11.42578125" customWidth="1"/>
    <col min="1806" max="1806" width="11.85546875" customWidth="1"/>
    <col min="2049" max="2049" width="57" customWidth="1"/>
    <col min="2050" max="2050" width="12.7109375" customWidth="1"/>
    <col min="2051" max="2052" width="11" customWidth="1"/>
    <col min="2053" max="2053" width="12.140625" customWidth="1"/>
    <col min="2054" max="2054" width="11" customWidth="1"/>
    <col min="2055" max="2057" width="10.5703125" customWidth="1"/>
    <col min="2058" max="2058" width="11.140625" customWidth="1"/>
    <col min="2059" max="2061" width="11.42578125" customWidth="1"/>
    <col min="2062" max="2062" width="11.85546875" customWidth="1"/>
    <col min="2305" max="2305" width="57" customWidth="1"/>
    <col min="2306" max="2306" width="12.7109375" customWidth="1"/>
    <col min="2307" max="2308" width="11" customWidth="1"/>
    <col min="2309" max="2309" width="12.140625" customWidth="1"/>
    <col min="2310" max="2310" width="11" customWidth="1"/>
    <col min="2311" max="2313" width="10.5703125" customWidth="1"/>
    <col min="2314" max="2314" width="11.140625" customWidth="1"/>
    <col min="2315" max="2317" width="11.42578125" customWidth="1"/>
    <col min="2318" max="2318" width="11.85546875" customWidth="1"/>
    <col min="2561" max="2561" width="57" customWidth="1"/>
    <col min="2562" max="2562" width="12.7109375" customWidth="1"/>
    <col min="2563" max="2564" width="11" customWidth="1"/>
    <col min="2565" max="2565" width="12.140625" customWidth="1"/>
    <col min="2566" max="2566" width="11" customWidth="1"/>
    <col min="2567" max="2569" width="10.5703125" customWidth="1"/>
    <col min="2570" max="2570" width="11.140625" customWidth="1"/>
    <col min="2571" max="2573" width="11.42578125" customWidth="1"/>
    <col min="2574" max="2574" width="11.85546875" customWidth="1"/>
    <col min="2817" max="2817" width="57" customWidth="1"/>
    <col min="2818" max="2818" width="12.7109375" customWidth="1"/>
    <col min="2819" max="2820" width="11" customWidth="1"/>
    <col min="2821" max="2821" width="12.140625" customWidth="1"/>
    <col min="2822" max="2822" width="11" customWidth="1"/>
    <col min="2823" max="2825" width="10.5703125" customWidth="1"/>
    <col min="2826" max="2826" width="11.140625" customWidth="1"/>
    <col min="2827" max="2829" width="11.42578125" customWidth="1"/>
    <col min="2830" max="2830" width="11.85546875" customWidth="1"/>
    <col min="3073" max="3073" width="57" customWidth="1"/>
    <col min="3074" max="3074" width="12.7109375" customWidth="1"/>
    <col min="3075" max="3076" width="11" customWidth="1"/>
    <col min="3077" max="3077" width="12.140625" customWidth="1"/>
    <col min="3078" max="3078" width="11" customWidth="1"/>
    <col min="3079" max="3081" width="10.5703125" customWidth="1"/>
    <col min="3082" max="3082" width="11.140625" customWidth="1"/>
    <col min="3083" max="3085" width="11.42578125" customWidth="1"/>
    <col min="3086" max="3086" width="11.85546875" customWidth="1"/>
    <col min="3329" max="3329" width="57" customWidth="1"/>
    <col min="3330" max="3330" width="12.7109375" customWidth="1"/>
    <col min="3331" max="3332" width="11" customWidth="1"/>
    <col min="3333" max="3333" width="12.140625" customWidth="1"/>
    <col min="3334" max="3334" width="11" customWidth="1"/>
    <col min="3335" max="3337" width="10.5703125" customWidth="1"/>
    <col min="3338" max="3338" width="11.140625" customWidth="1"/>
    <col min="3339" max="3341" width="11.42578125" customWidth="1"/>
    <col min="3342" max="3342" width="11.85546875" customWidth="1"/>
    <col min="3585" max="3585" width="57" customWidth="1"/>
    <col min="3586" max="3586" width="12.7109375" customWidth="1"/>
    <col min="3587" max="3588" width="11" customWidth="1"/>
    <col min="3589" max="3589" width="12.140625" customWidth="1"/>
    <col min="3590" max="3590" width="11" customWidth="1"/>
    <col min="3591" max="3593" width="10.5703125" customWidth="1"/>
    <col min="3594" max="3594" width="11.140625" customWidth="1"/>
    <col min="3595" max="3597" width="11.42578125" customWidth="1"/>
    <col min="3598" max="3598" width="11.85546875" customWidth="1"/>
    <col min="3841" max="3841" width="57" customWidth="1"/>
    <col min="3842" max="3842" width="12.7109375" customWidth="1"/>
    <col min="3843" max="3844" width="11" customWidth="1"/>
    <col min="3845" max="3845" width="12.140625" customWidth="1"/>
    <col min="3846" max="3846" width="11" customWidth="1"/>
    <col min="3847" max="3849" width="10.5703125" customWidth="1"/>
    <col min="3850" max="3850" width="11.140625" customWidth="1"/>
    <col min="3851" max="3853" width="11.42578125" customWidth="1"/>
    <col min="3854" max="3854" width="11.85546875" customWidth="1"/>
    <col min="4097" max="4097" width="57" customWidth="1"/>
    <col min="4098" max="4098" width="12.7109375" customWidth="1"/>
    <col min="4099" max="4100" width="11" customWidth="1"/>
    <col min="4101" max="4101" width="12.140625" customWidth="1"/>
    <col min="4102" max="4102" width="11" customWidth="1"/>
    <col min="4103" max="4105" width="10.5703125" customWidth="1"/>
    <col min="4106" max="4106" width="11.140625" customWidth="1"/>
    <col min="4107" max="4109" width="11.42578125" customWidth="1"/>
    <col min="4110" max="4110" width="11.85546875" customWidth="1"/>
    <col min="4353" max="4353" width="57" customWidth="1"/>
    <col min="4354" max="4354" width="12.7109375" customWidth="1"/>
    <col min="4355" max="4356" width="11" customWidth="1"/>
    <col min="4357" max="4357" width="12.140625" customWidth="1"/>
    <col min="4358" max="4358" width="11" customWidth="1"/>
    <col min="4359" max="4361" width="10.5703125" customWidth="1"/>
    <col min="4362" max="4362" width="11.140625" customWidth="1"/>
    <col min="4363" max="4365" width="11.42578125" customWidth="1"/>
    <col min="4366" max="4366" width="11.85546875" customWidth="1"/>
    <col min="4609" max="4609" width="57" customWidth="1"/>
    <col min="4610" max="4610" width="12.7109375" customWidth="1"/>
    <col min="4611" max="4612" width="11" customWidth="1"/>
    <col min="4613" max="4613" width="12.140625" customWidth="1"/>
    <col min="4614" max="4614" width="11" customWidth="1"/>
    <col min="4615" max="4617" width="10.5703125" customWidth="1"/>
    <col min="4618" max="4618" width="11.140625" customWidth="1"/>
    <col min="4619" max="4621" width="11.42578125" customWidth="1"/>
    <col min="4622" max="4622" width="11.85546875" customWidth="1"/>
    <col min="4865" max="4865" width="57" customWidth="1"/>
    <col min="4866" max="4866" width="12.7109375" customWidth="1"/>
    <col min="4867" max="4868" width="11" customWidth="1"/>
    <col min="4869" max="4869" width="12.140625" customWidth="1"/>
    <col min="4870" max="4870" width="11" customWidth="1"/>
    <col min="4871" max="4873" width="10.5703125" customWidth="1"/>
    <col min="4874" max="4874" width="11.140625" customWidth="1"/>
    <col min="4875" max="4877" width="11.42578125" customWidth="1"/>
    <col min="4878" max="4878" width="11.85546875" customWidth="1"/>
    <col min="5121" max="5121" width="57" customWidth="1"/>
    <col min="5122" max="5122" width="12.7109375" customWidth="1"/>
    <col min="5123" max="5124" width="11" customWidth="1"/>
    <col min="5125" max="5125" width="12.140625" customWidth="1"/>
    <col min="5126" max="5126" width="11" customWidth="1"/>
    <col min="5127" max="5129" width="10.5703125" customWidth="1"/>
    <col min="5130" max="5130" width="11.140625" customWidth="1"/>
    <col min="5131" max="5133" width="11.42578125" customWidth="1"/>
    <col min="5134" max="5134" width="11.85546875" customWidth="1"/>
    <col min="5377" max="5377" width="57" customWidth="1"/>
    <col min="5378" max="5378" width="12.7109375" customWidth="1"/>
    <col min="5379" max="5380" width="11" customWidth="1"/>
    <col min="5381" max="5381" width="12.140625" customWidth="1"/>
    <col min="5382" max="5382" width="11" customWidth="1"/>
    <col min="5383" max="5385" width="10.5703125" customWidth="1"/>
    <col min="5386" max="5386" width="11.140625" customWidth="1"/>
    <col min="5387" max="5389" width="11.42578125" customWidth="1"/>
    <col min="5390" max="5390" width="11.85546875" customWidth="1"/>
    <col min="5633" max="5633" width="57" customWidth="1"/>
    <col min="5634" max="5634" width="12.7109375" customWidth="1"/>
    <col min="5635" max="5636" width="11" customWidth="1"/>
    <col min="5637" max="5637" width="12.140625" customWidth="1"/>
    <col min="5638" max="5638" width="11" customWidth="1"/>
    <col min="5639" max="5641" width="10.5703125" customWidth="1"/>
    <col min="5642" max="5642" width="11.140625" customWidth="1"/>
    <col min="5643" max="5645" width="11.42578125" customWidth="1"/>
    <col min="5646" max="5646" width="11.85546875" customWidth="1"/>
    <col min="5889" max="5889" width="57" customWidth="1"/>
    <col min="5890" max="5890" width="12.7109375" customWidth="1"/>
    <col min="5891" max="5892" width="11" customWidth="1"/>
    <col min="5893" max="5893" width="12.140625" customWidth="1"/>
    <col min="5894" max="5894" width="11" customWidth="1"/>
    <col min="5895" max="5897" width="10.5703125" customWidth="1"/>
    <col min="5898" max="5898" width="11.140625" customWidth="1"/>
    <col min="5899" max="5901" width="11.42578125" customWidth="1"/>
    <col min="5902" max="5902" width="11.85546875" customWidth="1"/>
    <col min="6145" max="6145" width="57" customWidth="1"/>
    <col min="6146" max="6146" width="12.7109375" customWidth="1"/>
    <col min="6147" max="6148" width="11" customWidth="1"/>
    <col min="6149" max="6149" width="12.140625" customWidth="1"/>
    <col min="6150" max="6150" width="11" customWidth="1"/>
    <col min="6151" max="6153" width="10.5703125" customWidth="1"/>
    <col min="6154" max="6154" width="11.140625" customWidth="1"/>
    <col min="6155" max="6157" width="11.42578125" customWidth="1"/>
    <col min="6158" max="6158" width="11.85546875" customWidth="1"/>
    <col min="6401" max="6401" width="57" customWidth="1"/>
    <col min="6402" max="6402" width="12.7109375" customWidth="1"/>
    <col min="6403" max="6404" width="11" customWidth="1"/>
    <col min="6405" max="6405" width="12.140625" customWidth="1"/>
    <col min="6406" max="6406" width="11" customWidth="1"/>
    <col min="6407" max="6409" width="10.5703125" customWidth="1"/>
    <col min="6410" max="6410" width="11.140625" customWidth="1"/>
    <col min="6411" max="6413" width="11.42578125" customWidth="1"/>
    <col min="6414" max="6414" width="11.85546875" customWidth="1"/>
    <col min="6657" max="6657" width="57" customWidth="1"/>
    <col min="6658" max="6658" width="12.7109375" customWidth="1"/>
    <col min="6659" max="6660" width="11" customWidth="1"/>
    <col min="6661" max="6661" width="12.140625" customWidth="1"/>
    <col min="6662" max="6662" width="11" customWidth="1"/>
    <col min="6663" max="6665" width="10.5703125" customWidth="1"/>
    <col min="6666" max="6666" width="11.140625" customWidth="1"/>
    <col min="6667" max="6669" width="11.42578125" customWidth="1"/>
    <col min="6670" max="6670" width="11.85546875" customWidth="1"/>
    <col min="6913" max="6913" width="57" customWidth="1"/>
    <col min="6914" max="6914" width="12.7109375" customWidth="1"/>
    <col min="6915" max="6916" width="11" customWidth="1"/>
    <col min="6917" max="6917" width="12.140625" customWidth="1"/>
    <col min="6918" max="6918" width="11" customWidth="1"/>
    <col min="6919" max="6921" width="10.5703125" customWidth="1"/>
    <col min="6922" max="6922" width="11.140625" customWidth="1"/>
    <col min="6923" max="6925" width="11.42578125" customWidth="1"/>
    <col min="6926" max="6926" width="11.85546875" customWidth="1"/>
    <col min="7169" max="7169" width="57" customWidth="1"/>
    <col min="7170" max="7170" width="12.7109375" customWidth="1"/>
    <col min="7171" max="7172" width="11" customWidth="1"/>
    <col min="7173" max="7173" width="12.140625" customWidth="1"/>
    <col min="7174" max="7174" width="11" customWidth="1"/>
    <col min="7175" max="7177" width="10.5703125" customWidth="1"/>
    <col min="7178" max="7178" width="11.140625" customWidth="1"/>
    <col min="7179" max="7181" width="11.42578125" customWidth="1"/>
    <col min="7182" max="7182" width="11.85546875" customWidth="1"/>
    <col min="7425" max="7425" width="57" customWidth="1"/>
    <col min="7426" max="7426" width="12.7109375" customWidth="1"/>
    <col min="7427" max="7428" width="11" customWidth="1"/>
    <col min="7429" max="7429" width="12.140625" customWidth="1"/>
    <col min="7430" max="7430" width="11" customWidth="1"/>
    <col min="7431" max="7433" width="10.5703125" customWidth="1"/>
    <col min="7434" max="7434" width="11.140625" customWidth="1"/>
    <col min="7435" max="7437" width="11.42578125" customWidth="1"/>
    <col min="7438" max="7438" width="11.85546875" customWidth="1"/>
    <col min="7681" max="7681" width="57" customWidth="1"/>
    <col min="7682" max="7682" width="12.7109375" customWidth="1"/>
    <col min="7683" max="7684" width="11" customWidth="1"/>
    <col min="7685" max="7685" width="12.140625" customWidth="1"/>
    <col min="7686" max="7686" width="11" customWidth="1"/>
    <col min="7687" max="7689" width="10.5703125" customWidth="1"/>
    <col min="7690" max="7690" width="11.140625" customWidth="1"/>
    <col min="7691" max="7693" width="11.42578125" customWidth="1"/>
    <col min="7694" max="7694" width="11.85546875" customWidth="1"/>
    <col min="7937" max="7937" width="57" customWidth="1"/>
    <col min="7938" max="7938" width="12.7109375" customWidth="1"/>
    <col min="7939" max="7940" width="11" customWidth="1"/>
    <col min="7941" max="7941" width="12.140625" customWidth="1"/>
    <col min="7942" max="7942" width="11" customWidth="1"/>
    <col min="7943" max="7945" width="10.5703125" customWidth="1"/>
    <col min="7946" max="7946" width="11.140625" customWidth="1"/>
    <col min="7947" max="7949" width="11.42578125" customWidth="1"/>
    <col min="7950" max="7950" width="11.85546875" customWidth="1"/>
    <col min="8193" max="8193" width="57" customWidth="1"/>
    <col min="8194" max="8194" width="12.7109375" customWidth="1"/>
    <col min="8195" max="8196" width="11" customWidth="1"/>
    <col min="8197" max="8197" width="12.140625" customWidth="1"/>
    <col min="8198" max="8198" width="11" customWidth="1"/>
    <col min="8199" max="8201" width="10.5703125" customWidth="1"/>
    <col min="8202" max="8202" width="11.140625" customWidth="1"/>
    <col min="8203" max="8205" width="11.42578125" customWidth="1"/>
    <col min="8206" max="8206" width="11.85546875" customWidth="1"/>
    <col min="8449" max="8449" width="57" customWidth="1"/>
    <col min="8450" max="8450" width="12.7109375" customWidth="1"/>
    <col min="8451" max="8452" width="11" customWidth="1"/>
    <col min="8453" max="8453" width="12.140625" customWidth="1"/>
    <col min="8454" max="8454" width="11" customWidth="1"/>
    <col min="8455" max="8457" width="10.5703125" customWidth="1"/>
    <col min="8458" max="8458" width="11.140625" customWidth="1"/>
    <col min="8459" max="8461" width="11.42578125" customWidth="1"/>
    <col min="8462" max="8462" width="11.85546875" customWidth="1"/>
    <col min="8705" max="8705" width="57" customWidth="1"/>
    <col min="8706" max="8706" width="12.7109375" customWidth="1"/>
    <col min="8707" max="8708" width="11" customWidth="1"/>
    <col min="8709" max="8709" width="12.140625" customWidth="1"/>
    <col min="8710" max="8710" width="11" customWidth="1"/>
    <col min="8711" max="8713" width="10.5703125" customWidth="1"/>
    <col min="8714" max="8714" width="11.140625" customWidth="1"/>
    <col min="8715" max="8717" width="11.42578125" customWidth="1"/>
    <col min="8718" max="8718" width="11.85546875" customWidth="1"/>
    <col min="8961" max="8961" width="57" customWidth="1"/>
    <col min="8962" max="8962" width="12.7109375" customWidth="1"/>
    <col min="8963" max="8964" width="11" customWidth="1"/>
    <col min="8965" max="8965" width="12.140625" customWidth="1"/>
    <col min="8966" max="8966" width="11" customWidth="1"/>
    <col min="8967" max="8969" width="10.5703125" customWidth="1"/>
    <col min="8970" max="8970" width="11.140625" customWidth="1"/>
    <col min="8971" max="8973" width="11.42578125" customWidth="1"/>
    <col min="8974" max="8974" width="11.85546875" customWidth="1"/>
    <col min="9217" max="9217" width="57" customWidth="1"/>
    <col min="9218" max="9218" width="12.7109375" customWidth="1"/>
    <col min="9219" max="9220" width="11" customWidth="1"/>
    <col min="9221" max="9221" width="12.140625" customWidth="1"/>
    <col min="9222" max="9222" width="11" customWidth="1"/>
    <col min="9223" max="9225" width="10.5703125" customWidth="1"/>
    <col min="9226" max="9226" width="11.140625" customWidth="1"/>
    <col min="9227" max="9229" width="11.42578125" customWidth="1"/>
    <col min="9230" max="9230" width="11.85546875" customWidth="1"/>
    <col min="9473" max="9473" width="57" customWidth="1"/>
    <col min="9474" max="9474" width="12.7109375" customWidth="1"/>
    <col min="9475" max="9476" width="11" customWidth="1"/>
    <col min="9477" max="9477" width="12.140625" customWidth="1"/>
    <col min="9478" max="9478" width="11" customWidth="1"/>
    <col min="9479" max="9481" width="10.5703125" customWidth="1"/>
    <col min="9482" max="9482" width="11.140625" customWidth="1"/>
    <col min="9483" max="9485" width="11.42578125" customWidth="1"/>
    <col min="9486" max="9486" width="11.85546875" customWidth="1"/>
    <col min="9729" max="9729" width="57" customWidth="1"/>
    <col min="9730" max="9730" width="12.7109375" customWidth="1"/>
    <col min="9731" max="9732" width="11" customWidth="1"/>
    <col min="9733" max="9733" width="12.140625" customWidth="1"/>
    <col min="9734" max="9734" width="11" customWidth="1"/>
    <col min="9735" max="9737" width="10.5703125" customWidth="1"/>
    <col min="9738" max="9738" width="11.140625" customWidth="1"/>
    <col min="9739" max="9741" width="11.42578125" customWidth="1"/>
    <col min="9742" max="9742" width="11.85546875" customWidth="1"/>
    <col min="9985" max="9985" width="57" customWidth="1"/>
    <col min="9986" max="9986" width="12.7109375" customWidth="1"/>
    <col min="9987" max="9988" width="11" customWidth="1"/>
    <col min="9989" max="9989" width="12.140625" customWidth="1"/>
    <col min="9990" max="9990" width="11" customWidth="1"/>
    <col min="9991" max="9993" width="10.5703125" customWidth="1"/>
    <col min="9994" max="9994" width="11.140625" customWidth="1"/>
    <col min="9995" max="9997" width="11.42578125" customWidth="1"/>
    <col min="9998" max="9998" width="11.85546875" customWidth="1"/>
    <col min="10241" max="10241" width="57" customWidth="1"/>
    <col min="10242" max="10242" width="12.7109375" customWidth="1"/>
    <col min="10243" max="10244" width="11" customWidth="1"/>
    <col min="10245" max="10245" width="12.140625" customWidth="1"/>
    <col min="10246" max="10246" width="11" customWidth="1"/>
    <col min="10247" max="10249" width="10.5703125" customWidth="1"/>
    <col min="10250" max="10250" width="11.140625" customWidth="1"/>
    <col min="10251" max="10253" width="11.42578125" customWidth="1"/>
    <col min="10254" max="10254" width="11.85546875" customWidth="1"/>
    <col min="10497" max="10497" width="57" customWidth="1"/>
    <col min="10498" max="10498" width="12.7109375" customWidth="1"/>
    <col min="10499" max="10500" width="11" customWidth="1"/>
    <col min="10501" max="10501" width="12.140625" customWidth="1"/>
    <col min="10502" max="10502" width="11" customWidth="1"/>
    <col min="10503" max="10505" width="10.5703125" customWidth="1"/>
    <col min="10506" max="10506" width="11.140625" customWidth="1"/>
    <col min="10507" max="10509" width="11.42578125" customWidth="1"/>
    <col min="10510" max="10510" width="11.85546875" customWidth="1"/>
    <col min="10753" max="10753" width="57" customWidth="1"/>
    <col min="10754" max="10754" width="12.7109375" customWidth="1"/>
    <col min="10755" max="10756" width="11" customWidth="1"/>
    <col min="10757" max="10757" width="12.140625" customWidth="1"/>
    <col min="10758" max="10758" width="11" customWidth="1"/>
    <col min="10759" max="10761" width="10.5703125" customWidth="1"/>
    <col min="10762" max="10762" width="11.140625" customWidth="1"/>
    <col min="10763" max="10765" width="11.42578125" customWidth="1"/>
    <col min="10766" max="10766" width="11.85546875" customWidth="1"/>
    <col min="11009" max="11009" width="57" customWidth="1"/>
    <col min="11010" max="11010" width="12.7109375" customWidth="1"/>
    <col min="11011" max="11012" width="11" customWidth="1"/>
    <col min="11013" max="11013" width="12.140625" customWidth="1"/>
    <col min="11014" max="11014" width="11" customWidth="1"/>
    <col min="11015" max="11017" width="10.5703125" customWidth="1"/>
    <col min="11018" max="11018" width="11.140625" customWidth="1"/>
    <col min="11019" max="11021" width="11.42578125" customWidth="1"/>
    <col min="11022" max="11022" width="11.85546875" customWidth="1"/>
    <col min="11265" max="11265" width="57" customWidth="1"/>
    <col min="11266" max="11266" width="12.7109375" customWidth="1"/>
    <col min="11267" max="11268" width="11" customWidth="1"/>
    <col min="11269" max="11269" width="12.140625" customWidth="1"/>
    <col min="11270" max="11270" width="11" customWidth="1"/>
    <col min="11271" max="11273" width="10.5703125" customWidth="1"/>
    <col min="11274" max="11274" width="11.140625" customWidth="1"/>
    <col min="11275" max="11277" width="11.42578125" customWidth="1"/>
    <col min="11278" max="11278" width="11.85546875" customWidth="1"/>
    <col min="11521" max="11521" width="57" customWidth="1"/>
    <col min="11522" max="11522" width="12.7109375" customWidth="1"/>
    <col min="11523" max="11524" width="11" customWidth="1"/>
    <col min="11525" max="11525" width="12.140625" customWidth="1"/>
    <col min="11526" max="11526" width="11" customWidth="1"/>
    <col min="11527" max="11529" width="10.5703125" customWidth="1"/>
    <col min="11530" max="11530" width="11.140625" customWidth="1"/>
    <col min="11531" max="11533" width="11.42578125" customWidth="1"/>
    <col min="11534" max="11534" width="11.85546875" customWidth="1"/>
    <col min="11777" max="11777" width="57" customWidth="1"/>
    <col min="11778" max="11778" width="12.7109375" customWidth="1"/>
    <col min="11779" max="11780" width="11" customWidth="1"/>
    <col min="11781" max="11781" width="12.140625" customWidth="1"/>
    <col min="11782" max="11782" width="11" customWidth="1"/>
    <col min="11783" max="11785" width="10.5703125" customWidth="1"/>
    <col min="11786" max="11786" width="11.140625" customWidth="1"/>
    <col min="11787" max="11789" width="11.42578125" customWidth="1"/>
    <col min="11790" max="11790" width="11.85546875" customWidth="1"/>
    <col min="12033" max="12033" width="57" customWidth="1"/>
    <col min="12034" max="12034" width="12.7109375" customWidth="1"/>
    <col min="12035" max="12036" width="11" customWidth="1"/>
    <col min="12037" max="12037" width="12.140625" customWidth="1"/>
    <col min="12038" max="12038" width="11" customWidth="1"/>
    <col min="12039" max="12041" width="10.5703125" customWidth="1"/>
    <col min="12042" max="12042" width="11.140625" customWidth="1"/>
    <col min="12043" max="12045" width="11.42578125" customWidth="1"/>
    <col min="12046" max="12046" width="11.85546875" customWidth="1"/>
    <col min="12289" max="12289" width="57" customWidth="1"/>
    <col min="12290" max="12290" width="12.7109375" customWidth="1"/>
    <col min="12291" max="12292" width="11" customWidth="1"/>
    <col min="12293" max="12293" width="12.140625" customWidth="1"/>
    <col min="12294" max="12294" width="11" customWidth="1"/>
    <col min="12295" max="12297" width="10.5703125" customWidth="1"/>
    <col min="12298" max="12298" width="11.140625" customWidth="1"/>
    <col min="12299" max="12301" width="11.42578125" customWidth="1"/>
    <col min="12302" max="12302" width="11.85546875" customWidth="1"/>
    <col min="12545" max="12545" width="57" customWidth="1"/>
    <col min="12546" max="12546" width="12.7109375" customWidth="1"/>
    <col min="12547" max="12548" width="11" customWidth="1"/>
    <col min="12549" max="12549" width="12.140625" customWidth="1"/>
    <col min="12550" max="12550" width="11" customWidth="1"/>
    <col min="12551" max="12553" width="10.5703125" customWidth="1"/>
    <col min="12554" max="12554" width="11.140625" customWidth="1"/>
    <col min="12555" max="12557" width="11.42578125" customWidth="1"/>
    <col min="12558" max="12558" width="11.85546875" customWidth="1"/>
    <col min="12801" max="12801" width="57" customWidth="1"/>
    <col min="12802" max="12802" width="12.7109375" customWidth="1"/>
    <col min="12803" max="12804" width="11" customWidth="1"/>
    <col min="12805" max="12805" width="12.140625" customWidth="1"/>
    <col min="12806" max="12806" width="11" customWidth="1"/>
    <col min="12807" max="12809" width="10.5703125" customWidth="1"/>
    <col min="12810" max="12810" width="11.140625" customWidth="1"/>
    <col min="12811" max="12813" width="11.42578125" customWidth="1"/>
    <col min="12814" max="12814" width="11.85546875" customWidth="1"/>
    <col min="13057" max="13057" width="57" customWidth="1"/>
    <col min="13058" max="13058" width="12.7109375" customWidth="1"/>
    <col min="13059" max="13060" width="11" customWidth="1"/>
    <col min="13061" max="13061" width="12.140625" customWidth="1"/>
    <col min="13062" max="13062" width="11" customWidth="1"/>
    <col min="13063" max="13065" width="10.5703125" customWidth="1"/>
    <col min="13066" max="13066" width="11.140625" customWidth="1"/>
    <col min="13067" max="13069" width="11.42578125" customWidth="1"/>
    <col min="13070" max="13070" width="11.85546875" customWidth="1"/>
    <col min="13313" max="13313" width="57" customWidth="1"/>
    <col min="13314" max="13314" width="12.7109375" customWidth="1"/>
    <col min="13315" max="13316" width="11" customWidth="1"/>
    <col min="13317" max="13317" width="12.140625" customWidth="1"/>
    <col min="13318" max="13318" width="11" customWidth="1"/>
    <col min="13319" max="13321" width="10.5703125" customWidth="1"/>
    <col min="13322" max="13322" width="11.140625" customWidth="1"/>
    <col min="13323" max="13325" width="11.42578125" customWidth="1"/>
    <col min="13326" max="13326" width="11.85546875" customWidth="1"/>
    <col min="13569" max="13569" width="57" customWidth="1"/>
    <col min="13570" max="13570" width="12.7109375" customWidth="1"/>
    <col min="13571" max="13572" width="11" customWidth="1"/>
    <col min="13573" max="13573" width="12.140625" customWidth="1"/>
    <col min="13574" max="13574" width="11" customWidth="1"/>
    <col min="13575" max="13577" width="10.5703125" customWidth="1"/>
    <col min="13578" max="13578" width="11.140625" customWidth="1"/>
    <col min="13579" max="13581" width="11.42578125" customWidth="1"/>
    <col min="13582" max="13582" width="11.85546875" customWidth="1"/>
    <col min="13825" max="13825" width="57" customWidth="1"/>
    <col min="13826" max="13826" width="12.7109375" customWidth="1"/>
    <col min="13827" max="13828" width="11" customWidth="1"/>
    <col min="13829" max="13829" width="12.140625" customWidth="1"/>
    <col min="13830" max="13830" width="11" customWidth="1"/>
    <col min="13831" max="13833" width="10.5703125" customWidth="1"/>
    <col min="13834" max="13834" width="11.140625" customWidth="1"/>
    <col min="13835" max="13837" width="11.42578125" customWidth="1"/>
    <col min="13838" max="13838" width="11.85546875" customWidth="1"/>
    <col min="14081" max="14081" width="57" customWidth="1"/>
    <col min="14082" max="14082" width="12.7109375" customWidth="1"/>
    <col min="14083" max="14084" width="11" customWidth="1"/>
    <col min="14085" max="14085" width="12.140625" customWidth="1"/>
    <col min="14086" max="14086" width="11" customWidth="1"/>
    <col min="14087" max="14089" width="10.5703125" customWidth="1"/>
    <col min="14090" max="14090" width="11.140625" customWidth="1"/>
    <col min="14091" max="14093" width="11.42578125" customWidth="1"/>
    <col min="14094" max="14094" width="11.85546875" customWidth="1"/>
    <col min="14337" max="14337" width="57" customWidth="1"/>
    <col min="14338" max="14338" width="12.7109375" customWidth="1"/>
    <col min="14339" max="14340" width="11" customWidth="1"/>
    <col min="14341" max="14341" width="12.140625" customWidth="1"/>
    <col min="14342" max="14342" width="11" customWidth="1"/>
    <col min="14343" max="14345" width="10.5703125" customWidth="1"/>
    <col min="14346" max="14346" width="11.140625" customWidth="1"/>
    <col min="14347" max="14349" width="11.42578125" customWidth="1"/>
    <col min="14350" max="14350" width="11.85546875" customWidth="1"/>
    <col min="14593" max="14593" width="57" customWidth="1"/>
    <col min="14594" max="14594" width="12.7109375" customWidth="1"/>
    <col min="14595" max="14596" width="11" customWidth="1"/>
    <col min="14597" max="14597" width="12.140625" customWidth="1"/>
    <col min="14598" max="14598" width="11" customWidth="1"/>
    <col min="14599" max="14601" width="10.5703125" customWidth="1"/>
    <col min="14602" max="14602" width="11.140625" customWidth="1"/>
    <col min="14603" max="14605" width="11.42578125" customWidth="1"/>
    <col min="14606" max="14606" width="11.85546875" customWidth="1"/>
    <col min="14849" max="14849" width="57" customWidth="1"/>
    <col min="14850" max="14850" width="12.7109375" customWidth="1"/>
    <col min="14851" max="14852" width="11" customWidth="1"/>
    <col min="14853" max="14853" width="12.140625" customWidth="1"/>
    <col min="14854" max="14854" width="11" customWidth="1"/>
    <col min="14855" max="14857" width="10.5703125" customWidth="1"/>
    <col min="14858" max="14858" width="11.140625" customWidth="1"/>
    <col min="14859" max="14861" width="11.42578125" customWidth="1"/>
    <col min="14862" max="14862" width="11.85546875" customWidth="1"/>
    <col min="15105" max="15105" width="57" customWidth="1"/>
    <col min="15106" max="15106" width="12.7109375" customWidth="1"/>
    <col min="15107" max="15108" width="11" customWidth="1"/>
    <col min="15109" max="15109" width="12.140625" customWidth="1"/>
    <col min="15110" max="15110" width="11" customWidth="1"/>
    <col min="15111" max="15113" width="10.5703125" customWidth="1"/>
    <col min="15114" max="15114" width="11.140625" customWidth="1"/>
    <col min="15115" max="15117" width="11.42578125" customWidth="1"/>
    <col min="15118" max="15118" width="11.85546875" customWidth="1"/>
    <col min="15361" max="15361" width="57" customWidth="1"/>
    <col min="15362" max="15362" width="12.7109375" customWidth="1"/>
    <col min="15363" max="15364" width="11" customWidth="1"/>
    <col min="15365" max="15365" width="12.140625" customWidth="1"/>
    <col min="15366" max="15366" width="11" customWidth="1"/>
    <col min="15367" max="15369" width="10.5703125" customWidth="1"/>
    <col min="15370" max="15370" width="11.140625" customWidth="1"/>
    <col min="15371" max="15373" width="11.42578125" customWidth="1"/>
    <col min="15374" max="15374" width="11.85546875" customWidth="1"/>
    <col min="15617" max="15617" width="57" customWidth="1"/>
    <col min="15618" max="15618" width="12.7109375" customWidth="1"/>
    <col min="15619" max="15620" width="11" customWidth="1"/>
    <col min="15621" max="15621" width="12.140625" customWidth="1"/>
    <col min="15622" max="15622" width="11" customWidth="1"/>
    <col min="15623" max="15625" width="10.5703125" customWidth="1"/>
    <col min="15626" max="15626" width="11.140625" customWidth="1"/>
    <col min="15627" max="15629" width="11.42578125" customWidth="1"/>
    <col min="15630" max="15630" width="11.85546875" customWidth="1"/>
    <col min="15873" max="15873" width="57" customWidth="1"/>
    <col min="15874" max="15874" width="12.7109375" customWidth="1"/>
    <col min="15875" max="15876" width="11" customWidth="1"/>
    <col min="15877" max="15877" width="12.140625" customWidth="1"/>
    <col min="15878" max="15878" width="11" customWidth="1"/>
    <col min="15879" max="15881" width="10.5703125" customWidth="1"/>
    <col min="15882" max="15882" width="11.140625" customWidth="1"/>
    <col min="15883" max="15885" width="11.42578125" customWidth="1"/>
    <col min="15886" max="15886" width="11.85546875" customWidth="1"/>
    <col min="16129" max="16129" width="57" customWidth="1"/>
    <col min="16130" max="16130" width="12.7109375" customWidth="1"/>
    <col min="16131" max="16132" width="11" customWidth="1"/>
    <col min="16133" max="16133" width="12.140625" customWidth="1"/>
    <col min="16134" max="16134" width="11" customWidth="1"/>
    <col min="16135" max="16137" width="10.5703125" customWidth="1"/>
    <col min="16138" max="16138" width="11.140625" customWidth="1"/>
    <col min="16139" max="16141" width="11.42578125" customWidth="1"/>
    <col min="16142" max="16142" width="11.85546875" customWidth="1"/>
  </cols>
  <sheetData>
    <row r="1" spans="1:14" ht="21" x14ac:dyDescent="0.35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x14ac:dyDescent="0.25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4" ht="15.75" thickBot="1" x14ac:dyDescent="0.3">
      <c r="A3" s="62" t="s">
        <v>49</v>
      </c>
      <c r="E3" s="62" t="s">
        <v>0</v>
      </c>
    </row>
    <row r="4" spans="1:14" ht="15.75" thickBot="1" x14ac:dyDescent="0.3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x14ac:dyDescent="0.25">
      <c r="A5" s="6" t="s">
        <v>15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1"/>
    </row>
    <row r="6" spans="1:14" s="15" customFormat="1" x14ac:dyDescent="0.25">
      <c r="A6" s="12" t="s">
        <v>16</v>
      </c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4"/>
      <c r="N6" s="11"/>
    </row>
    <row r="7" spans="1:14" hidden="1" x14ac:dyDescent="0.25">
      <c r="A7" s="16">
        <v>211</v>
      </c>
      <c r="B7" s="1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.75" hidden="1" thickBot="1" x14ac:dyDescent="0.3">
      <c r="A8" s="16">
        <v>213</v>
      </c>
      <c r="B8" s="1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.75" hidden="1" thickBot="1" x14ac:dyDescent="0.3">
      <c r="A9" s="18" t="s">
        <v>17</v>
      </c>
      <c r="B9" s="19">
        <f>SUM(B7:B8)</f>
        <v>0</v>
      </c>
      <c r="C9" s="20">
        <f>SUM(C7:C8)</f>
        <v>0</v>
      </c>
      <c r="D9" s="20">
        <f t="shared" ref="D9:N9" si="0">SUM(D7:D8)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</row>
    <row r="10" spans="1:14" x14ac:dyDescent="0.25">
      <c r="A10" s="21">
        <v>221</v>
      </c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x14ac:dyDescent="0.25">
      <c r="A11" s="26" t="s">
        <v>18</v>
      </c>
      <c r="B11" s="27">
        <f>SUM(C11:N11)</f>
        <v>15600</v>
      </c>
      <c r="C11" s="23">
        <v>1300</v>
      </c>
      <c r="D11" s="23">
        <v>1300</v>
      </c>
      <c r="E11" s="23">
        <v>1300</v>
      </c>
      <c r="F11" s="23">
        <v>1300</v>
      </c>
      <c r="G11" s="23">
        <v>1300</v>
      </c>
      <c r="H11" s="23">
        <v>1300</v>
      </c>
      <c r="I11" s="23">
        <v>1300</v>
      </c>
      <c r="J11" s="23">
        <v>1300</v>
      </c>
      <c r="K11" s="23">
        <v>1300</v>
      </c>
      <c r="L11" s="23">
        <v>1300</v>
      </c>
      <c r="M11" s="23">
        <v>1300</v>
      </c>
      <c r="N11" s="23">
        <v>1300</v>
      </c>
    </row>
    <row r="12" spans="1:14" ht="15.75" thickBot="1" x14ac:dyDescent="0.3">
      <c r="A12" s="26" t="s">
        <v>19</v>
      </c>
      <c r="B12" s="27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thickBot="1" x14ac:dyDescent="0.3">
      <c r="A13" s="18" t="s">
        <v>17</v>
      </c>
      <c r="B13" s="19">
        <f>SUM(B11:B12)</f>
        <v>15600</v>
      </c>
      <c r="C13" s="20">
        <f t="shared" ref="C13:N13" si="1">SUM(C11:C12)</f>
        <v>1300</v>
      </c>
      <c r="D13" s="20">
        <f t="shared" si="1"/>
        <v>1300</v>
      </c>
      <c r="E13" s="20">
        <f t="shared" si="1"/>
        <v>1300</v>
      </c>
      <c r="F13" s="20">
        <f t="shared" si="1"/>
        <v>1300</v>
      </c>
      <c r="G13" s="20">
        <f t="shared" si="1"/>
        <v>1300</v>
      </c>
      <c r="H13" s="20">
        <f t="shared" si="1"/>
        <v>1300</v>
      </c>
      <c r="I13" s="20">
        <f t="shared" si="1"/>
        <v>1300</v>
      </c>
      <c r="J13" s="20">
        <f t="shared" si="1"/>
        <v>1300</v>
      </c>
      <c r="K13" s="20">
        <f t="shared" si="1"/>
        <v>1300</v>
      </c>
      <c r="L13" s="20">
        <f t="shared" si="1"/>
        <v>1300</v>
      </c>
      <c r="M13" s="20">
        <f t="shared" si="1"/>
        <v>1300</v>
      </c>
      <c r="N13" s="20">
        <f t="shared" si="1"/>
        <v>1300</v>
      </c>
    </row>
    <row r="14" spans="1:14" hidden="1" x14ac:dyDescent="0.25">
      <c r="A14" s="67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idden="1" x14ac:dyDescent="0.25">
      <c r="A15" s="31" t="s">
        <v>21</v>
      </c>
      <c r="B15" s="24">
        <f>SUM(C15:N15)</f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5.75" hidden="1" thickBot="1" x14ac:dyDescent="0.3">
      <c r="A16" s="3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hidden="1" thickBot="1" x14ac:dyDescent="0.3">
      <c r="A17" s="33" t="s">
        <v>17</v>
      </c>
      <c r="B17" s="34">
        <f>SUM(B15:B16)</f>
        <v>0</v>
      </c>
      <c r="C17" s="34">
        <f t="shared" ref="C17:N17" si="2">SUM(C15:C16)</f>
        <v>0</v>
      </c>
      <c r="D17" s="34">
        <f t="shared" si="2"/>
        <v>0</v>
      </c>
      <c r="E17" s="34">
        <f t="shared" si="2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</row>
    <row r="18" spans="1:14" x14ac:dyDescent="0.25">
      <c r="A18" s="35" t="s">
        <v>22</v>
      </c>
      <c r="B18" s="3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5">
      <c r="A19" s="83" t="s">
        <v>23</v>
      </c>
      <c r="B19" s="68">
        <v>5000</v>
      </c>
      <c r="C19" s="69"/>
      <c r="D19" s="70">
        <v>5000</v>
      </c>
      <c r="E19" s="70"/>
      <c r="F19" s="70"/>
      <c r="G19" s="24"/>
      <c r="H19" s="24"/>
      <c r="I19" s="24"/>
      <c r="J19" s="24"/>
      <c r="K19" s="24"/>
      <c r="L19" s="24"/>
      <c r="M19" s="24"/>
      <c r="N19" s="24"/>
    </row>
    <row r="20" spans="1:14" x14ac:dyDescent="0.25">
      <c r="A20" s="83" t="s">
        <v>24</v>
      </c>
      <c r="B20" s="68">
        <v>2000</v>
      </c>
      <c r="C20" s="69"/>
      <c r="D20" s="70"/>
      <c r="E20" s="70">
        <v>2000</v>
      </c>
      <c r="F20" s="70"/>
      <c r="G20" s="24"/>
      <c r="H20" s="24"/>
      <c r="I20" s="24"/>
      <c r="J20" s="24"/>
      <c r="K20" s="24"/>
      <c r="L20" s="24"/>
      <c r="M20" s="24"/>
      <c r="N20" s="24"/>
    </row>
    <row r="21" spans="1:14" x14ac:dyDescent="0.25">
      <c r="A21" s="83" t="s">
        <v>25</v>
      </c>
      <c r="B21" s="68">
        <f t="shared" ref="B21" si="3">SUM(C21:N21)</f>
        <v>5000</v>
      </c>
      <c r="C21" s="69"/>
      <c r="D21" s="70"/>
      <c r="E21" s="70">
        <v>5000</v>
      </c>
      <c r="F21" s="71"/>
      <c r="G21" s="24"/>
      <c r="H21" s="24"/>
      <c r="I21" s="24"/>
      <c r="J21" s="24"/>
      <c r="K21" s="24"/>
      <c r="L21" s="24"/>
      <c r="M21" s="24"/>
      <c r="N21" s="24"/>
    </row>
    <row r="22" spans="1:14" ht="30" x14ac:dyDescent="0.25">
      <c r="A22" s="66" t="s">
        <v>26</v>
      </c>
      <c r="B22" s="68">
        <v>10000</v>
      </c>
      <c r="C22" s="69"/>
      <c r="D22" s="70"/>
      <c r="E22" s="70"/>
      <c r="F22" s="70">
        <v>10000</v>
      </c>
      <c r="G22" s="24"/>
      <c r="H22" s="24"/>
      <c r="I22" s="24"/>
      <c r="J22" s="24"/>
      <c r="K22" s="24"/>
      <c r="L22" s="24"/>
      <c r="M22" s="24"/>
      <c r="N22" s="24"/>
    </row>
    <row r="23" spans="1:14" x14ac:dyDescent="0.25">
      <c r="A23" s="66" t="s">
        <v>27</v>
      </c>
      <c r="B23" s="68">
        <v>3600</v>
      </c>
      <c r="C23" s="69"/>
      <c r="D23" s="70">
        <v>3600</v>
      </c>
      <c r="E23" s="70"/>
      <c r="F23" s="70"/>
      <c r="G23" s="24"/>
      <c r="H23" s="24"/>
      <c r="I23" s="24"/>
      <c r="J23" s="24"/>
      <c r="K23" s="24"/>
      <c r="L23" s="24"/>
      <c r="M23" s="24"/>
      <c r="N23" s="24"/>
    </row>
    <row r="24" spans="1:14" ht="15.75" thickBot="1" x14ac:dyDescent="0.3">
      <c r="A24" s="37"/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5.75" thickBot="1" x14ac:dyDescent="0.3">
      <c r="A25" s="38" t="s">
        <v>17</v>
      </c>
      <c r="B25" s="19">
        <f>SUM(B18:B24)</f>
        <v>25600</v>
      </c>
      <c r="C25" s="20">
        <f t="shared" ref="C25:N25" si="4">SUM(C18:C24)</f>
        <v>0</v>
      </c>
      <c r="D25" s="20">
        <f t="shared" si="4"/>
        <v>8600</v>
      </c>
      <c r="E25" s="20">
        <f t="shared" si="4"/>
        <v>7000</v>
      </c>
      <c r="F25" s="20">
        <f t="shared" si="4"/>
        <v>10000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0</v>
      </c>
      <c r="N25" s="20">
        <f t="shared" si="4"/>
        <v>0</v>
      </c>
    </row>
    <row r="26" spans="1:14" x14ac:dyDescent="0.25">
      <c r="A26" s="39" t="s">
        <v>28</v>
      </c>
      <c r="B26" s="40"/>
      <c r="C26" s="4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5">
      <c r="A27" s="81" t="s">
        <v>29</v>
      </c>
      <c r="B27" s="68">
        <v>32000</v>
      </c>
      <c r="C27" s="24"/>
      <c r="D27" s="24"/>
      <c r="E27" s="24"/>
      <c r="F27" s="24"/>
      <c r="G27" s="24">
        <v>32000</v>
      </c>
      <c r="H27" s="24"/>
      <c r="I27" s="24"/>
      <c r="J27" s="24"/>
      <c r="K27" s="24"/>
      <c r="L27" s="24"/>
      <c r="M27" s="24"/>
      <c r="N27" s="24"/>
    </row>
    <row r="28" spans="1:14" x14ac:dyDescent="0.25">
      <c r="A28" s="42" t="s">
        <v>30</v>
      </c>
      <c r="B28" s="22">
        <v>4200</v>
      </c>
      <c r="C28" s="24"/>
      <c r="D28" s="24"/>
      <c r="E28" s="24"/>
      <c r="F28" s="24">
        <v>4200</v>
      </c>
      <c r="G28" s="24"/>
      <c r="H28" s="24"/>
      <c r="I28" s="24"/>
      <c r="J28" s="24"/>
      <c r="K28" s="24"/>
      <c r="L28" s="24"/>
      <c r="M28" s="24"/>
      <c r="N28" s="24"/>
    </row>
    <row r="29" spans="1:14" x14ac:dyDescent="0.25">
      <c r="A29" s="42" t="s">
        <v>31</v>
      </c>
      <c r="B29" s="22">
        <v>4000</v>
      </c>
      <c r="C29" s="24"/>
      <c r="D29" s="24">
        <v>4000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.75" thickBot="1" x14ac:dyDescent="0.3">
      <c r="A30" s="43"/>
      <c r="B30" s="22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thickBot="1" x14ac:dyDescent="0.3">
      <c r="A31" s="38" t="s">
        <v>17</v>
      </c>
      <c r="B31" s="44">
        <f t="shared" ref="B31:N31" si="5">SUM(B27:B30)</f>
        <v>40200</v>
      </c>
      <c r="C31" s="78">
        <f t="shared" si="5"/>
        <v>0</v>
      </c>
      <c r="D31" s="78">
        <f t="shared" si="5"/>
        <v>4000</v>
      </c>
      <c r="E31" s="78">
        <f t="shared" si="5"/>
        <v>0</v>
      </c>
      <c r="F31" s="78">
        <f t="shared" si="5"/>
        <v>4200</v>
      </c>
      <c r="G31" s="78">
        <f t="shared" si="5"/>
        <v>32000</v>
      </c>
      <c r="H31" s="78">
        <f t="shared" si="5"/>
        <v>0</v>
      </c>
      <c r="I31" s="78">
        <f t="shared" si="5"/>
        <v>0</v>
      </c>
      <c r="J31" s="78">
        <f t="shared" si="5"/>
        <v>0</v>
      </c>
      <c r="K31" s="78">
        <f t="shared" si="5"/>
        <v>0</v>
      </c>
      <c r="L31" s="78">
        <f t="shared" si="5"/>
        <v>0</v>
      </c>
      <c r="M31" s="78">
        <f t="shared" si="5"/>
        <v>0</v>
      </c>
      <c r="N31" s="78">
        <f t="shared" si="5"/>
        <v>0</v>
      </c>
    </row>
    <row r="32" spans="1:14" x14ac:dyDescent="0.2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x14ac:dyDescent="0.25">
      <c r="A33" s="30" t="s">
        <v>32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x14ac:dyDescent="0.25">
      <c r="A34" s="81" t="s">
        <v>33</v>
      </c>
      <c r="B34" s="70">
        <v>1230</v>
      </c>
      <c r="C34" s="63"/>
      <c r="D34" s="63"/>
      <c r="E34" s="70">
        <v>1230</v>
      </c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5.75" thickBot="1" x14ac:dyDescent="0.3">
      <c r="A35" s="82" t="s">
        <v>47</v>
      </c>
      <c r="B35" s="72">
        <v>2420</v>
      </c>
      <c r="C35" s="64"/>
      <c r="D35" s="64"/>
      <c r="E35" s="64"/>
      <c r="F35" s="29"/>
      <c r="G35" s="29">
        <v>2420</v>
      </c>
      <c r="H35" s="29"/>
      <c r="I35" s="29"/>
      <c r="J35" s="29"/>
      <c r="K35" s="29"/>
      <c r="L35" s="29"/>
      <c r="M35" s="29"/>
      <c r="N35" s="29"/>
    </row>
    <row r="36" spans="1:14" ht="15.75" thickBot="1" x14ac:dyDescent="0.3">
      <c r="A36" s="33" t="s">
        <v>17</v>
      </c>
      <c r="B36" s="73">
        <f>SUM(B34:B35)</f>
        <v>3650</v>
      </c>
      <c r="C36" s="34">
        <f t="shared" ref="C36:N36" si="6">SUM(C34:C35)</f>
        <v>0</v>
      </c>
      <c r="D36" s="34">
        <f t="shared" si="6"/>
        <v>0</v>
      </c>
      <c r="E36" s="34">
        <f t="shared" si="6"/>
        <v>1230</v>
      </c>
      <c r="F36" s="34">
        <f t="shared" si="6"/>
        <v>0</v>
      </c>
      <c r="G36" s="34">
        <f t="shared" si="6"/>
        <v>2420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4">
        <f t="shared" si="6"/>
        <v>0</v>
      </c>
    </row>
    <row r="37" spans="1:14" x14ac:dyDescent="0.25">
      <c r="A37" s="47" t="s">
        <v>34</v>
      </c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15.75" hidden="1" customHeight="1" x14ac:dyDescent="0.25">
      <c r="A38" s="65" t="s">
        <v>35</v>
      </c>
      <c r="B38" s="24">
        <f t="shared" ref="B38:B43" si="7">SUM(C38:N38)</f>
        <v>0</v>
      </c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15.75" hidden="1" customHeight="1" x14ac:dyDescent="0.25">
      <c r="A39" s="65" t="s">
        <v>36</v>
      </c>
      <c r="B39" s="24">
        <v>0</v>
      </c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15.75" hidden="1" customHeight="1" x14ac:dyDescent="0.25">
      <c r="A40" s="66" t="s">
        <v>37</v>
      </c>
      <c r="B40" s="24">
        <v>0</v>
      </c>
      <c r="C40" s="51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30" customHeight="1" x14ac:dyDescent="0.25">
      <c r="A41" s="66" t="s">
        <v>38</v>
      </c>
      <c r="B41" s="70">
        <v>26500</v>
      </c>
      <c r="C41" s="74"/>
      <c r="D41" s="75">
        <v>26500</v>
      </c>
      <c r="E41" s="76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6.5" hidden="1" customHeight="1" x14ac:dyDescent="0.25">
      <c r="A42" s="65" t="s">
        <v>48</v>
      </c>
      <c r="B42" s="70">
        <f t="shared" si="7"/>
        <v>0</v>
      </c>
      <c r="C42" s="74"/>
      <c r="D42" s="75"/>
      <c r="E42" s="75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5.75" hidden="1" customHeight="1" x14ac:dyDescent="0.25">
      <c r="A43" s="80" t="s">
        <v>39</v>
      </c>
      <c r="B43" s="70">
        <f t="shared" si="7"/>
        <v>0</v>
      </c>
      <c r="C43" s="75"/>
      <c r="D43" s="75"/>
      <c r="E43" s="75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5.75" customHeight="1" thickBot="1" x14ac:dyDescent="0.3">
      <c r="A44" s="80" t="s">
        <v>40</v>
      </c>
      <c r="B44" s="70">
        <v>14800</v>
      </c>
      <c r="C44" s="75"/>
      <c r="D44" s="75"/>
      <c r="E44" s="75">
        <v>14800</v>
      </c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5.75" thickBot="1" x14ac:dyDescent="0.3">
      <c r="A45" s="38" t="s">
        <v>17</v>
      </c>
      <c r="B45" s="77">
        <f>SUM(B38:B44)</f>
        <v>41300</v>
      </c>
      <c r="C45" s="53">
        <f>SUM(C38:C44)</f>
        <v>0</v>
      </c>
      <c r="D45" s="53">
        <f>SUM(D38:D44)</f>
        <v>26500</v>
      </c>
      <c r="E45" s="53">
        <f>SUM(E38:E44)</f>
        <v>14800</v>
      </c>
      <c r="F45" s="53">
        <f>SUM(F38:F44)</f>
        <v>0</v>
      </c>
      <c r="G45" s="53">
        <f>SUM(G38:G44)</f>
        <v>0</v>
      </c>
      <c r="H45" s="53">
        <f>SUM(H38:H44)</f>
        <v>0</v>
      </c>
      <c r="I45" s="53">
        <f>SUM(I38:I44)</f>
        <v>0</v>
      </c>
      <c r="J45" s="53">
        <f>SUM(J38:J44)</f>
        <v>0</v>
      </c>
      <c r="K45" s="53">
        <f>SUM(K38:K44)</f>
        <v>0</v>
      </c>
      <c r="L45" s="53">
        <f>SUM(L38:L44)</f>
        <v>0</v>
      </c>
      <c r="M45" s="53">
        <f>SUM(M38:M44)</f>
        <v>0</v>
      </c>
      <c r="N45" s="54">
        <f>SUM(N38:N44)</f>
        <v>0</v>
      </c>
    </row>
    <row r="46" spans="1:14" x14ac:dyDescent="0.25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25">
      <c r="A47" s="47" t="s">
        <v>41</v>
      </c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x14ac:dyDescent="0.25">
      <c r="A48" s="65" t="s">
        <v>42</v>
      </c>
      <c r="B48" s="68">
        <v>30000</v>
      </c>
      <c r="C48" s="74"/>
      <c r="D48" s="75"/>
      <c r="E48" s="76"/>
      <c r="F48" s="57">
        <v>30000</v>
      </c>
      <c r="G48" s="49"/>
      <c r="H48" s="49"/>
      <c r="I48" s="49"/>
      <c r="J48" s="49"/>
      <c r="K48" s="49"/>
      <c r="L48" s="49"/>
      <c r="M48" s="49"/>
      <c r="N48" s="49"/>
    </row>
    <row r="49" spans="1:14" ht="15.75" thickBot="1" x14ac:dyDescent="0.3">
      <c r="A49" s="65" t="s">
        <v>43</v>
      </c>
      <c r="B49" s="68">
        <v>14081.8</v>
      </c>
      <c r="C49" s="74"/>
      <c r="D49" s="75"/>
      <c r="E49" s="75"/>
      <c r="F49" s="49"/>
      <c r="G49" s="49"/>
      <c r="H49" s="49">
        <v>14081.8</v>
      </c>
      <c r="I49" s="49"/>
      <c r="J49" s="49"/>
      <c r="K49" s="49"/>
      <c r="L49" s="49"/>
      <c r="M49" s="49"/>
      <c r="N49" s="49"/>
    </row>
    <row r="50" spans="1:14" hidden="1" x14ac:dyDescent="0.25">
      <c r="A50" s="65"/>
      <c r="B50" s="68"/>
      <c r="C50" s="74"/>
      <c r="D50" s="75"/>
      <c r="E50" s="75"/>
      <c r="F50" s="49"/>
      <c r="G50" s="49"/>
      <c r="H50" s="49"/>
      <c r="I50" s="49"/>
      <c r="J50" s="49"/>
      <c r="K50" s="49"/>
      <c r="L50" s="49"/>
      <c r="M50" s="49"/>
      <c r="N50" s="49"/>
    </row>
    <row r="51" spans="1:14" hidden="1" x14ac:dyDescent="0.25">
      <c r="A51" s="65"/>
      <c r="B51" s="68"/>
      <c r="C51" s="74"/>
      <c r="D51" s="75"/>
      <c r="E51" s="75"/>
      <c r="F51" s="49"/>
      <c r="G51" s="49"/>
      <c r="H51" s="49"/>
      <c r="I51" s="49"/>
      <c r="J51" s="49"/>
      <c r="K51" s="49"/>
      <c r="L51" s="49"/>
      <c r="M51" s="49"/>
      <c r="N51" s="49"/>
    </row>
    <row r="52" spans="1:14" hidden="1" x14ac:dyDescent="0.25">
      <c r="A52" s="65"/>
      <c r="B52" s="68"/>
      <c r="C52" s="74"/>
      <c r="D52" s="75"/>
      <c r="E52" s="75"/>
      <c r="F52" s="49"/>
      <c r="G52" s="49"/>
      <c r="H52" s="49"/>
      <c r="I52" s="49"/>
      <c r="J52" s="49"/>
      <c r="K52" s="49"/>
      <c r="L52" s="49"/>
      <c r="M52" s="49"/>
      <c r="N52" s="49"/>
    </row>
    <row r="53" spans="1:14" hidden="1" x14ac:dyDescent="0.25">
      <c r="A53" s="79"/>
      <c r="B53" s="68"/>
      <c r="C53" s="74"/>
      <c r="D53" s="75"/>
      <c r="E53" s="75"/>
      <c r="F53" s="48"/>
      <c r="G53" s="48"/>
      <c r="H53" s="49"/>
      <c r="I53" s="49"/>
      <c r="J53" s="49"/>
      <c r="K53" s="49"/>
      <c r="L53" s="49"/>
      <c r="M53" s="49"/>
      <c r="N53" s="49"/>
    </row>
    <row r="54" spans="1:14" hidden="1" x14ac:dyDescent="0.25">
      <c r="A54" s="50"/>
      <c r="B54" s="68"/>
      <c r="C54" s="74"/>
      <c r="D54" s="75"/>
      <c r="E54" s="75"/>
      <c r="F54" s="49"/>
      <c r="G54" s="49"/>
      <c r="H54" s="49"/>
      <c r="I54" s="49"/>
      <c r="J54" s="49"/>
      <c r="K54" s="49"/>
      <c r="L54" s="49"/>
      <c r="M54" s="49"/>
      <c r="N54" s="49"/>
    </row>
    <row r="55" spans="1:14" hidden="1" x14ac:dyDescent="0.25">
      <c r="A55" s="50"/>
      <c r="B55" s="22"/>
      <c r="C55" s="51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5.75" hidden="1" thickBot="1" x14ac:dyDescent="0.3">
      <c r="A56" s="58"/>
      <c r="B56" s="22"/>
      <c r="C56" s="59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 ht="15.75" thickBot="1" x14ac:dyDescent="0.3">
      <c r="A57" s="18" t="s">
        <v>17</v>
      </c>
      <c r="B57" s="44">
        <f>SUM(B48:B56)</f>
        <v>44081.8</v>
      </c>
      <c r="C57" s="60">
        <f t="shared" ref="C57:N57" si="8">SUM(C48:C56)</f>
        <v>0</v>
      </c>
      <c r="D57" s="60">
        <f t="shared" si="8"/>
        <v>0</v>
      </c>
      <c r="E57" s="60">
        <f t="shared" si="8"/>
        <v>0</v>
      </c>
      <c r="F57" s="60">
        <f t="shared" si="8"/>
        <v>30000</v>
      </c>
      <c r="G57" s="60">
        <f t="shared" si="8"/>
        <v>0</v>
      </c>
      <c r="H57" s="60">
        <f t="shared" si="8"/>
        <v>14081.8</v>
      </c>
      <c r="I57" s="60">
        <f t="shared" si="8"/>
        <v>0</v>
      </c>
      <c r="J57" s="60">
        <f t="shared" si="8"/>
        <v>0</v>
      </c>
      <c r="K57" s="60">
        <f t="shared" si="8"/>
        <v>0</v>
      </c>
      <c r="L57" s="60">
        <f t="shared" si="8"/>
        <v>0</v>
      </c>
      <c r="M57" s="60">
        <f t="shared" si="8"/>
        <v>0</v>
      </c>
      <c r="N57" s="60">
        <f t="shared" si="8"/>
        <v>0</v>
      </c>
    </row>
    <row r="58" spans="1:14" ht="15.75" thickBot="1" x14ac:dyDescent="0.3">
      <c r="A58" s="61" t="s">
        <v>44</v>
      </c>
      <c r="B58" s="44">
        <f>B13+B25+B31+B36+B45+B57</f>
        <v>170431.8</v>
      </c>
      <c r="C58" s="44">
        <f>C57+C45+C31+C25+C17+C13+C9</f>
        <v>1300</v>
      </c>
      <c r="D58" s="44">
        <f>D57+D45+D31+D25+D17+D13+D9</f>
        <v>40400</v>
      </c>
      <c r="E58" s="44">
        <f>E57+E45+E31+E25+E17+E13+E9</f>
        <v>23100</v>
      </c>
      <c r="F58" s="44">
        <f>F57+F45+F31+F25+F17+F13+F9</f>
        <v>45500</v>
      </c>
      <c r="G58" s="44">
        <f>G57+G45+G31+G25+G17+G13+G9</f>
        <v>33300</v>
      </c>
      <c r="H58" s="44">
        <f>H57+H45+H31+H25+H17+H13+H9</f>
        <v>15381.8</v>
      </c>
      <c r="I58" s="44">
        <f>I57+I45+I31+I25+I17+I13+I9</f>
        <v>1300</v>
      </c>
      <c r="J58" s="44">
        <f>J57+J45+J31+J25+J17+J13+J9</f>
        <v>1300</v>
      </c>
      <c r="K58" s="44">
        <f>K57+K45+K31+K25+K17+K13+K9</f>
        <v>1300</v>
      </c>
      <c r="L58" s="44">
        <f>L57+L45+L31+L25+L17+L13+L9</f>
        <v>1300</v>
      </c>
      <c r="M58" s="44">
        <f>M57+M45+M31+M25+M17+M13+M9</f>
        <v>1300</v>
      </c>
      <c r="N58" s="44">
        <f>N57+N45+N31+N25+N17+N13+N9</f>
        <v>1300</v>
      </c>
    </row>
    <row r="59" spans="1:14" ht="18.75" x14ac:dyDescent="0.3">
      <c r="A59" s="86"/>
      <c r="B59" s="86"/>
      <c r="C59" s="86"/>
      <c r="D59" s="86"/>
      <c r="E59" s="86"/>
    </row>
    <row r="60" spans="1:14" ht="18.75" x14ac:dyDescent="0.3">
      <c r="A60" s="86" t="s">
        <v>50</v>
      </c>
      <c r="B60" s="86"/>
      <c r="C60" s="86"/>
      <c r="D60" s="86"/>
      <c r="E60" s="86" t="s">
        <v>51</v>
      </c>
    </row>
    <row r="61" spans="1:14" ht="18.75" x14ac:dyDescent="0.3">
      <c r="A61" s="86"/>
      <c r="B61" s="86"/>
      <c r="C61" s="86"/>
      <c r="D61" s="86"/>
      <c r="E61" s="86"/>
    </row>
  </sheetData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2015-11-18T03:26:11Z</dcterms:modified>
</cp:coreProperties>
</file>